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5\IZVJEŠTAJI\IZVJEŠTAJ O OBJAVI PODATAKA O TROŠENJU SREDSTAVA DRŽAVNOG PRORAČUNA\12.2025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E25" i="1"/>
  <c r="B43" i="1"/>
  <c r="B39" i="1"/>
  <c r="E15" i="1" l="1"/>
  <c r="E9" i="1"/>
  <c r="E31" i="1" l="1"/>
</calcChain>
</file>

<file path=xl/sharedStrings.xml><?xml version="1.0" encoding="utf-8"?>
<sst xmlns="http://schemas.openxmlformats.org/spreadsheetml/2006/main" count="110" uniqueCount="69">
  <si>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</si>
  <si>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</si>
  <si>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</si>
  <si>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</si>
  <si>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</si>
  <si>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</si>
  <si>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</si>
  <si>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</si>
  <si>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</si>
  <si>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</si>
  <si>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</si>
  <si>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</si>
  <si>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</si>
  <si>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</si>
  <si>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</si>
  <si>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</si>
  <si>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</si>
  <si>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</si>
  <si>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3211 - Službena putovanja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</si>
  <si>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</si>
  <si>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</si>
  <si>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</si>
  <si>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</si>
  <si>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</si>
  <si>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</si>
  <si>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</si>
  <si>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</si>
  <si>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</si>
  <si>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</si>
  <si>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</si>
  <si>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</si>
  <si>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</si>
  <si>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</si>
  <si>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</si>
  <si>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</si>
  <si>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</si>
  <si>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</si>
  <si>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62226620908</t>
  </si>
  <si>
    <t>Marijana Čavića 1A</t>
  </si>
  <si>
    <t>Cammeo Fransiza d.o.o.</t>
  </si>
  <si>
    <t>Bartola Kašića 70</t>
  </si>
  <si>
    <t>Osijek</t>
  </si>
  <si>
    <t>Wizi - Lalu Limo Service d.o.o.</t>
  </si>
  <si>
    <t>Cvijete Zuzorić 21</t>
  </si>
  <si>
    <t>3251 Rashodi po osnovi utroška lijekova i potrošnog medicinskog materijala  (PRIJENOS POREZNE OBVEZE)</t>
  </si>
  <si>
    <t>INFORMACIJA O TROŠENJU SREDSTAVA ZA PROSINAC 2025. GODINE</t>
  </si>
  <si>
    <t>HP - Hrvatska pošta d.d.</t>
  </si>
  <si>
    <t>Poštanska ulica 9</t>
  </si>
  <si>
    <t>Velika Gorica</t>
  </si>
  <si>
    <t>Vuger Holo Bikes, obrt za autotaksi prijevoz, promidžbu i usluge, vl. Luka Vuger</t>
  </si>
  <si>
    <t>Kam Ces, obrt za autotaksi prijevoz, vl. Marko Balenović</t>
  </si>
  <si>
    <t>Narodne novine d.d.</t>
  </si>
  <si>
    <t>Savski gaj, XIII.6</t>
  </si>
  <si>
    <t>"Nada" cvjećarsko trgovački obrt, vl. Žarko Pjevac</t>
  </si>
  <si>
    <t>Dolema d.o.o.</t>
  </si>
  <si>
    <t>Resnički put 47</t>
  </si>
  <si>
    <t>Arisa &amp; Cvjetoteka OST d.o.o.</t>
  </si>
  <si>
    <t>Jankomir 33, CCO West</t>
  </si>
  <si>
    <t xml:space="preserve">3239 Ostale usluge </t>
  </si>
  <si>
    <t>3232 Usluge tekućeg i investicijskog  održavanja (PRIJENOS POREZNE OBVEZE)</t>
  </si>
  <si>
    <t>3233 Usluge promidžbe i informiranja (PRIJENOS POREZNE OBVEZE)</t>
  </si>
  <si>
    <t>3238 Računalne usluge (PRIJENOS POREZNE OBVEZE)</t>
  </si>
  <si>
    <t>4511 Dodatna ulaganja na građevinskim objektima (PRIJENOS POREZNE OBVEZE)</t>
  </si>
  <si>
    <t>3433 zatezne kamate</t>
  </si>
  <si>
    <t>3293-Reprezentacija</t>
  </si>
  <si>
    <t>3237 - Intelektualne i osobne usluge (ugovor o djelu, bruto iznos s doprinosima na bruto)</t>
  </si>
  <si>
    <t>SVEN PAL</t>
  </si>
  <si>
    <t>DAMJAN DEBELEC</t>
  </si>
  <si>
    <t>MARINA PAYERL-PAL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</si>
</sst>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0" fillId="0" borderId="3" xfId="0" applyNumberForma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wrapText="1"/>
    </xf>
    <xf numFmtId="4" fontId="0" fillId="0" borderId="0" xfId="0" applyNumberFormat="1" applyFont="1" applyFill="1" applyAlignment="1">
      <alignment vertical="center"/>
    </xf>
    <xf numFmtId="4" fontId="0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zoomScale="130" zoomScaleNormal="130" workbookViewId="0">
      <selection activeCell="F22" sqref="F22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1" t="s">
        <v>45</v>
      </c>
      <c r="B5" s="31"/>
      <c r="C5" s="31"/>
      <c r="D5" s="31"/>
      <c r="E5" s="31"/>
      <c r="F5" s="31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30" t="s">
        <v>3</v>
      </c>
      <c r="B7" s="30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x14ac:dyDescent="0.25">
      <c r="A9" s="32" t="s">
        <v>46</v>
      </c>
      <c r="B9" s="22">
        <v>87311810356</v>
      </c>
      <c r="C9" s="24" t="s">
        <v>47</v>
      </c>
      <c r="D9" s="33" t="s">
        <v>48</v>
      </c>
      <c r="E9" s="23">
        <f>7.8*3</f>
        <v>23.4</v>
      </c>
      <c r="F9" s="15" t="s">
        <v>33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s="11" customFormat="1" x14ac:dyDescent="0.25">
      <c r="A10" s="26" t="s">
        <v>42</v>
      </c>
      <c r="B10" s="22">
        <v>33009728963</v>
      </c>
      <c r="C10" s="24" t="s">
        <v>43</v>
      </c>
      <c r="D10" s="22" t="s">
        <v>10</v>
      </c>
      <c r="E10" s="23">
        <v>19</v>
      </c>
      <c r="F10" s="15" t="s">
        <v>33</v>
      </c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9" s="11" customFormat="1" ht="30" x14ac:dyDescent="0.25">
      <c r="A11" s="34" t="s">
        <v>49</v>
      </c>
      <c r="B11" s="22"/>
      <c r="C11" s="24"/>
      <c r="D11" s="22"/>
      <c r="E11" s="23">
        <v>7.6</v>
      </c>
      <c r="F11" s="15" t="s">
        <v>33</v>
      </c>
      <c r="G11" s="8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9" ht="25.5" customHeight="1" x14ac:dyDescent="0.2">
      <c r="A12" s="2" t="s">
        <v>39</v>
      </c>
      <c r="B12" s="22">
        <v>87479457713</v>
      </c>
      <c r="C12" s="24" t="s">
        <v>40</v>
      </c>
      <c r="D12" s="22" t="s">
        <v>41</v>
      </c>
      <c r="E12" s="23">
        <v>9.14</v>
      </c>
      <c r="F12" s="15" t="s">
        <v>33</v>
      </c>
    </row>
    <row r="13" spans="1:49" s="11" customFormat="1" ht="15" customHeight="1" x14ac:dyDescent="0.25">
      <c r="A13" s="26" t="s">
        <v>50</v>
      </c>
      <c r="B13" s="22"/>
      <c r="C13" s="24"/>
      <c r="D13" s="22"/>
      <c r="E13" s="23">
        <v>10.1</v>
      </c>
      <c r="F13" s="15" t="s">
        <v>33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s="11" customFormat="1" ht="15" customHeight="1" x14ac:dyDescent="0.25">
      <c r="A14" s="26" t="s">
        <v>51</v>
      </c>
      <c r="B14" s="22">
        <v>64546066176</v>
      </c>
      <c r="C14" s="24" t="s">
        <v>52</v>
      </c>
      <c r="D14" s="22" t="s">
        <v>10</v>
      </c>
      <c r="E14" s="23">
        <v>26.6</v>
      </c>
      <c r="F14" s="28" t="s">
        <v>34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s="11" customFormat="1" ht="15" customHeight="1" x14ac:dyDescent="0.25">
      <c r="A15" s="26" t="s">
        <v>32</v>
      </c>
      <c r="B15" s="27" t="s">
        <v>37</v>
      </c>
      <c r="C15" s="25" t="s">
        <v>38</v>
      </c>
      <c r="D15" s="22" t="s">
        <v>10</v>
      </c>
      <c r="E15" s="23">
        <f>4.59+26.17+17.49</f>
        <v>48.25</v>
      </c>
      <c r="F15" s="28" t="s">
        <v>34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" customHeight="1" x14ac:dyDescent="0.25">
      <c r="A16" s="26" t="s">
        <v>53</v>
      </c>
      <c r="B16" s="22"/>
      <c r="C16" s="24"/>
      <c r="D16" s="22"/>
      <c r="E16" s="23">
        <v>120</v>
      </c>
      <c r="F16" s="28" t="s">
        <v>58</v>
      </c>
    </row>
    <row r="17" spans="1:49" ht="15" customHeight="1" x14ac:dyDescent="0.25">
      <c r="A17" s="26" t="s">
        <v>54</v>
      </c>
      <c r="B17" s="22">
        <v>18284154520</v>
      </c>
      <c r="C17" s="22" t="s">
        <v>55</v>
      </c>
      <c r="D17" s="22" t="s">
        <v>10</v>
      </c>
      <c r="E17" s="23">
        <v>10</v>
      </c>
      <c r="F17" s="28" t="s">
        <v>58</v>
      </c>
    </row>
    <row r="18" spans="1:49" ht="15" customHeight="1" x14ac:dyDescent="0.25">
      <c r="A18" s="26" t="s">
        <v>56</v>
      </c>
      <c r="B18" s="22">
        <v>38347539488</v>
      </c>
      <c r="C18" s="24" t="s">
        <v>57</v>
      </c>
      <c r="D18" s="22" t="s">
        <v>10</v>
      </c>
      <c r="E18" s="23">
        <v>19.95</v>
      </c>
      <c r="F18" s="28" t="s">
        <v>58</v>
      </c>
    </row>
    <row r="19" spans="1:49" x14ac:dyDescent="0.25">
      <c r="A19" s="24" t="s">
        <v>28</v>
      </c>
      <c r="B19" s="24" t="s">
        <v>11</v>
      </c>
      <c r="C19" s="24" t="s">
        <v>12</v>
      </c>
      <c r="D19" s="22" t="s">
        <v>10</v>
      </c>
      <c r="E19" s="23">
        <v>488.7</v>
      </c>
      <c r="F19" s="28" t="s">
        <v>35</v>
      </c>
    </row>
    <row r="20" spans="1:49" x14ac:dyDescent="0.25">
      <c r="A20" s="24" t="s">
        <v>29</v>
      </c>
      <c r="B20" s="24" t="s">
        <v>30</v>
      </c>
      <c r="C20" s="24" t="s">
        <v>31</v>
      </c>
      <c r="D20" s="24" t="s">
        <v>10</v>
      </c>
      <c r="E20" s="29">
        <v>211.88</v>
      </c>
      <c r="F20" s="12" t="s">
        <v>59</v>
      </c>
    </row>
    <row r="21" spans="1:49" x14ac:dyDescent="0.25">
      <c r="A21" s="24" t="s">
        <v>29</v>
      </c>
      <c r="B21" s="24" t="s">
        <v>30</v>
      </c>
      <c r="C21" s="24" t="s">
        <v>31</v>
      </c>
      <c r="D21" s="24" t="s">
        <v>10</v>
      </c>
      <c r="E21" s="29">
        <v>486.09</v>
      </c>
      <c r="F21" s="28" t="s">
        <v>60</v>
      </c>
    </row>
    <row r="22" spans="1:49" x14ac:dyDescent="0.25">
      <c r="A22" s="24" t="s">
        <v>29</v>
      </c>
      <c r="B22" s="24" t="s">
        <v>30</v>
      </c>
      <c r="C22" s="24" t="s">
        <v>31</v>
      </c>
      <c r="D22" s="24" t="s">
        <v>10</v>
      </c>
      <c r="E22" s="29">
        <v>625</v>
      </c>
      <c r="F22" s="28" t="s">
        <v>61</v>
      </c>
    </row>
    <row r="23" spans="1:49" ht="30" x14ac:dyDescent="0.25">
      <c r="A23" s="24" t="s">
        <v>29</v>
      </c>
      <c r="B23" s="24" t="s">
        <v>30</v>
      </c>
      <c r="C23" s="24" t="s">
        <v>31</v>
      </c>
      <c r="D23" s="24" t="s">
        <v>10</v>
      </c>
      <c r="E23" s="29">
        <v>632.85</v>
      </c>
      <c r="F23" s="28" t="s">
        <v>44</v>
      </c>
    </row>
    <row r="24" spans="1:49" x14ac:dyDescent="0.25">
      <c r="A24" s="24" t="s">
        <v>29</v>
      </c>
      <c r="B24" s="24" t="s">
        <v>30</v>
      </c>
      <c r="C24" s="24" t="s">
        <v>31</v>
      </c>
      <c r="D24" s="24" t="s">
        <v>10</v>
      </c>
      <c r="E24" s="29">
        <v>1437.91</v>
      </c>
      <c r="F24" s="28" t="s">
        <v>63</v>
      </c>
    </row>
    <row r="25" spans="1:49" x14ac:dyDescent="0.25">
      <c r="A25" s="24" t="s">
        <v>29</v>
      </c>
      <c r="B25" s="24" t="s">
        <v>30</v>
      </c>
      <c r="C25" s="24" t="s">
        <v>31</v>
      </c>
      <c r="D25" s="24" t="s">
        <v>10</v>
      </c>
      <c r="E25" s="29">
        <f>507852.76+243707.02+242</f>
        <v>751801.78</v>
      </c>
      <c r="F25" s="24" t="s">
        <v>36</v>
      </c>
    </row>
    <row r="26" spans="1:49" x14ac:dyDescent="0.25">
      <c r="A26" s="24" t="s">
        <v>29</v>
      </c>
      <c r="B26" s="24" t="s">
        <v>30</v>
      </c>
      <c r="C26" s="24" t="s">
        <v>31</v>
      </c>
      <c r="D26" s="24" t="s">
        <v>10</v>
      </c>
      <c r="E26" s="29">
        <v>3999.3</v>
      </c>
      <c r="F26" s="28" t="s">
        <v>62</v>
      </c>
    </row>
    <row r="27" spans="1:49" x14ac:dyDescent="0.25">
      <c r="A27" s="12" t="s">
        <v>25</v>
      </c>
      <c r="B27" s="12"/>
      <c r="C27" s="12"/>
      <c r="D27" s="12"/>
      <c r="E27" s="13">
        <v>457.83</v>
      </c>
      <c r="F27" s="12" t="s">
        <v>27</v>
      </c>
    </row>
    <row r="28" spans="1:49" ht="19.5" customHeight="1" x14ac:dyDescent="0.25">
      <c r="A28" s="12" t="s">
        <v>66</v>
      </c>
      <c r="B28" s="24"/>
      <c r="C28" s="24"/>
      <c r="D28" s="24"/>
      <c r="E28" s="29">
        <v>1500</v>
      </c>
      <c r="F28" s="15" t="s">
        <v>65</v>
      </c>
    </row>
    <row r="29" spans="1:49" ht="19.5" customHeight="1" x14ac:dyDescent="0.25">
      <c r="A29" s="12" t="s">
        <v>67</v>
      </c>
      <c r="B29" s="24"/>
      <c r="C29" s="24"/>
      <c r="D29" s="24"/>
      <c r="E29" s="29">
        <v>1500</v>
      </c>
      <c r="F29" s="15" t="s">
        <v>65</v>
      </c>
    </row>
    <row r="30" spans="1:49" ht="19.5" customHeight="1" x14ac:dyDescent="0.25">
      <c r="A30" s="12" t="s">
        <v>68</v>
      </c>
      <c r="B30" s="12"/>
      <c r="C30" s="12"/>
      <c r="D30" s="12"/>
      <c r="E30" s="13">
        <v>3500</v>
      </c>
      <c r="F30" s="15" t="s">
        <v>65</v>
      </c>
    </row>
    <row r="31" spans="1:49" x14ac:dyDescent="0.25">
      <c r="A31" s="11"/>
      <c r="B31" s="11"/>
      <c r="C31" s="11"/>
      <c r="D31" s="11"/>
      <c r="E31" s="21">
        <f>SUM(E9:E30)</f>
        <v>766935.38</v>
      </c>
      <c r="F31" s="20" t="s">
        <v>23</v>
      </c>
      <c r="AT31" s="3"/>
      <c r="AU31" s="3"/>
      <c r="AV31" s="3"/>
      <c r="AW31" s="3"/>
    </row>
    <row r="32" spans="1:49" x14ac:dyDescent="0.25">
      <c r="A32" s="11"/>
      <c r="B32" s="11"/>
      <c r="C32" s="11"/>
      <c r="D32" s="11"/>
      <c r="E32" s="10"/>
      <c r="F32" s="8"/>
      <c r="AT32" s="3"/>
      <c r="AU32" s="3"/>
      <c r="AV32" s="3"/>
      <c r="AW32" s="3"/>
    </row>
    <row r="33" spans="1:49" x14ac:dyDescent="0.25">
      <c r="A33" s="14" t="s">
        <v>26</v>
      </c>
      <c r="B33" s="11"/>
      <c r="C33" s="11"/>
      <c r="D33" s="11"/>
      <c r="E33" s="35"/>
      <c r="F33" s="8"/>
      <c r="AT33" s="3"/>
      <c r="AU33" s="3"/>
      <c r="AV33" s="3"/>
      <c r="AW33" s="3"/>
    </row>
    <row r="34" spans="1:49" x14ac:dyDescent="0.25">
      <c r="A34" s="11"/>
      <c r="B34" s="11"/>
      <c r="C34" s="11"/>
      <c r="D34" s="8"/>
      <c r="E34" s="8"/>
      <c r="F34" s="8"/>
      <c r="AT34" s="3"/>
      <c r="AU34" s="3"/>
      <c r="AV34" s="3"/>
      <c r="AW34" s="3"/>
    </row>
    <row r="35" spans="1:49" x14ac:dyDescent="0.25">
      <c r="A35" s="16" t="s">
        <v>13</v>
      </c>
      <c r="B35" s="6" t="s">
        <v>8</v>
      </c>
      <c r="D35" s="8"/>
      <c r="E35" s="8"/>
      <c r="F35" s="8"/>
      <c r="AT35" s="3"/>
      <c r="AU35" s="3"/>
      <c r="AV35" s="3"/>
      <c r="AW35" s="3"/>
    </row>
    <row r="36" spans="1:49" x14ac:dyDescent="0.25">
      <c r="A36" s="15" t="s">
        <v>14</v>
      </c>
      <c r="B36" s="17">
        <v>2005104.98</v>
      </c>
      <c r="D36" s="8"/>
      <c r="E36" s="8"/>
      <c r="F36" s="8"/>
      <c r="AT36" s="3"/>
      <c r="AU36" s="3"/>
      <c r="AV36" s="3"/>
      <c r="AW36" s="3"/>
    </row>
    <row r="37" spans="1:49" x14ac:dyDescent="0.25">
      <c r="A37" s="15" t="s">
        <v>15</v>
      </c>
      <c r="B37" s="17">
        <v>269445.67</v>
      </c>
      <c r="D37" s="8"/>
      <c r="E37" s="8"/>
      <c r="F37" s="8"/>
      <c r="AT37" s="3"/>
      <c r="AU37" s="3"/>
      <c r="AV37" s="3"/>
      <c r="AW37" s="3"/>
    </row>
    <row r="38" spans="1:49" x14ac:dyDescent="0.25">
      <c r="A38" s="15" t="s">
        <v>16</v>
      </c>
      <c r="B38" s="18">
        <v>293121.21000000002</v>
      </c>
      <c r="D38" s="8"/>
      <c r="E38" s="8"/>
      <c r="F38" s="8"/>
      <c r="AT38" s="3"/>
      <c r="AU38" s="3"/>
      <c r="AV38" s="3"/>
      <c r="AW38" s="3"/>
    </row>
    <row r="39" spans="1:49" x14ac:dyDescent="0.25">
      <c r="A39" s="15" t="s">
        <v>17</v>
      </c>
      <c r="B39" s="18">
        <f>321331.16</f>
        <v>321331.15999999997</v>
      </c>
      <c r="D39" s="8"/>
      <c r="E39" s="8"/>
      <c r="F39" s="8"/>
      <c r="AT39" s="3"/>
      <c r="AU39" s="3"/>
      <c r="AV39" s="3"/>
      <c r="AW39" s="3"/>
    </row>
    <row r="40" spans="1:49" x14ac:dyDescent="0.25">
      <c r="A40" s="15" t="s">
        <v>18</v>
      </c>
      <c r="B40" s="18">
        <v>1137.81</v>
      </c>
      <c r="D40" s="8"/>
      <c r="E40" s="8"/>
      <c r="F40" s="8"/>
      <c r="AT40" s="3"/>
      <c r="AU40" s="3"/>
      <c r="AV40" s="3"/>
      <c r="AW40" s="3"/>
    </row>
    <row r="41" spans="1:49" ht="30" x14ac:dyDescent="0.25">
      <c r="A41" s="15" t="s">
        <v>19</v>
      </c>
      <c r="B41" s="18">
        <v>56075.13</v>
      </c>
      <c r="D41" s="8"/>
      <c r="E41" s="8"/>
      <c r="F41" s="8"/>
      <c r="AT41" s="3"/>
      <c r="AU41" s="3"/>
      <c r="AV41" s="3"/>
      <c r="AW41" s="3"/>
    </row>
    <row r="42" spans="1:49" x14ac:dyDescent="0.25">
      <c r="A42" s="15" t="s">
        <v>20</v>
      </c>
      <c r="B42" s="18">
        <v>1843.18</v>
      </c>
      <c r="D42" s="8"/>
      <c r="E42" s="8"/>
      <c r="F42" s="8"/>
      <c r="AT42" s="3"/>
      <c r="AU42" s="3"/>
      <c r="AV42" s="3"/>
      <c r="AW42" s="3"/>
    </row>
    <row r="43" spans="1:49" x14ac:dyDescent="0.25">
      <c r="A43" s="15" t="s">
        <v>21</v>
      </c>
      <c r="B43" s="18">
        <f>38.5+462.5</f>
        <v>501</v>
      </c>
      <c r="D43" s="8"/>
      <c r="E43" s="8"/>
      <c r="F43" s="8"/>
      <c r="AT43" s="3"/>
      <c r="AU43" s="3"/>
      <c r="AV43" s="3"/>
      <c r="AW43" s="3"/>
    </row>
    <row r="44" spans="1:49" ht="45" x14ac:dyDescent="0.25">
      <c r="A44" s="15" t="s">
        <v>24</v>
      </c>
      <c r="B44" s="18">
        <v>860</v>
      </c>
      <c r="D44" s="8"/>
      <c r="E44" s="8"/>
      <c r="F44" s="8"/>
      <c r="AT44" s="3"/>
      <c r="AU44" s="3"/>
      <c r="AV44" s="3"/>
      <c r="AW44" s="3"/>
    </row>
    <row r="45" spans="1:49" x14ac:dyDescent="0.25">
      <c r="A45" s="15" t="s">
        <v>22</v>
      </c>
      <c r="B45" s="18">
        <v>329.4</v>
      </c>
      <c r="D45" s="8"/>
      <c r="E45" s="8"/>
    </row>
    <row r="46" spans="1:49" x14ac:dyDescent="0.25">
      <c r="A46" s="28" t="s">
        <v>64</v>
      </c>
      <c r="B46" s="36">
        <v>950</v>
      </c>
      <c r="D46" s="8"/>
      <c r="E46" s="8"/>
    </row>
    <row r="47" spans="1:49" x14ac:dyDescent="0.25">
      <c r="A47" s="16" t="s">
        <v>23</v>
      </c>
      <c r="B47" s="19">
        <f>SUM(B36:B46)</f>
        <v>2950699.54</v>
      </c>
      <c r="D47" s="8"/>
      <c r="E47" s="8"/>
    </row>
    <row r="48" spans="1:49" x14ac:dyDescent="0.25">
      <c r="D48" s="8"/>
      <c r="E48" s="8"/>
    </row>
  </sheetData>
  <autoFilter ref="A8:F18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2026-01-19T09:56:35Z</dcterms:modified>
</cp:coreProperties>
</file>