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2025\IZVJEŠTAJI\IZVJEŠTAJ O OBJAVI PODATAKA O TROŠENJU SREDSTAVA DRŽAVNOG PRORAČUNA\veljača\"/>
    </mc:Choice>
  </mc:AlternateContent>
  <bookViews>
    <workbookView xWindow="0" yWindow="0" windowWidth="28800" windowHeight="11580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0" i="1" l="1"/>
  <c r="E47" i="1" l="1"/>
  <c r="E45" i="1"/>
  <c r="E51" i="1" s="1"/>
  <c r="B71" i="1" l="1"/>
</calcChain>
</file>

<file path=xl/sharedStrings.xml><?xml version="1.0" encoding="utf-8"?>
<sst xmlns="http://schemas.openxmlformats.org/spreadsheetml/2006/main" count="128" uniqueCount="85">
  <si>
    <t>Klinika za infektivne bolesti "Dr. Fran Mihaljević"</t>
  </si>
  <si>
    <t>Mirogojska 8, Zagreb</t>
  </si>
  <si>
    <t>RKP: 26459</t>
  </si>
  <si>
    <t>KATEGORIJA 1</t>
  </si>
  <si>
    <t>NAZIV</t>
  </si>
  <si>
    <t>OIB</t>
  </si>
  <si>
    <t>ADRESA</t>
  </si>
  <si>
    <t>MJESTO</t>
  </si>
  <si>
    <t>IZNOS EUR</t>
  </si>
  <si>
    <t>VRSTA RASHODA</t>
  </si>
  <si>
    <t>Zagreb</t>
  </si>
  <si>
    <t>Privredna banka Zagreb</t>
  </si>
  <si>
    <t>02535697732</t>
  </si>
  <si>
    <t>Radnička cesta 50</t>
  </si>
  <si>
    <t>3431 - bankarske usluge i usluge platnog prometa</t>
  </si>
  <si>
    <t>VRSTA PLAĆANJA</t>
  </si>
  <si>
    <t>3111 - Plaće za redovan rad</t>
  </si>
  <si>
    <t>3113 - Plaće za prekovremeni rad</t>
  </si>
  <si>
    <t>3121 - Ostali rashodi za zaposlene</t>
  </si>
  <si>
    <t>3132- Doprinos za obvezno zdravstveno osiguranje</t>
  </si>
  <si>
    <t>3133- Doprinos za obvezno osiguranje u slučaju nezaposlenosti</t>
  </si>
  <si>
    <t>3211 - Službena putovanja</t>
  </si>
  <si>
    <t>3212 - Naknada za prijevoz, za rad na terenu i odvojeni život</t>
  </si>
  <si>
    <t>3213- Stručno usavršavanje zaposlenika</t>
  </si>
  <si>
    <t>3214 - Ostale naknade troškova zaposlenima</t>
  </si>
  <si>
    <t>3291 - Naknada za rad predstavničkih i izvršnih tijela</t>
  </si>
  <si>
    <t>UKUPNO</t>
  </si>
  <si>
    <t xml:space="preserve">3433 - Zatezne kamate </t>
  </si>
  <si>
    <t>3231  Usluge telefona, pošte i prijevoza</t>
  </si>
  <si>
    <t>Panorama, vl. Ivan Jagatić</t>
  </si>
  <si>
    <t>3296 - Troškovi sudskih postupakav+ 3433 - zatezne kamate</t>
  </si>
  <si>
    <t>3237 - Intelektualne i osobne usluge (ugovori o konzilijarnim uslugama, bruto iznos s doprinosima na bruto)</t>
  </si>
  <si>
    <t>A1 Hrvatska d.o.o.</t>
  </si>
  <si>
    <t>Vrtni put 1</t>
  </si>
  <si>
    <t>Gradska Ljekarna Zagreb</t>
  </si>
  <si>
    <t>37268254106</t>
  </si>
  <si>
    <t>K. Držislava 6</t>
  </si>
  <si>
    <t xml:space="preserve">3251 Rashodi po osnovi utroška lijekova i potrošnog medicinskog materijala </t>
  </si>
  <si>
    <t>Jaki Trans, vl. Goran Jakubec</t>
  </si>
  <si>
    <t>Uber Croatia d.o.o.</t>
  </si>
  <si>
    <t>Radnička cesta 20</t>
  </si>
  <si>
    <t>Taxi 3535, vl. Robert Bednjički</t>
  </si>
  <si>
    <t>Tomi-gas</t>
  </si>
  <si>
    <t>Auto Taxi 3394</t>
  </si>
  <si>
    <t>Darko obrt za autotaksi prijevoz</t>
  </si>
  <si>
    <t>Autotaksi prijevoz 3348, vl. Denis Dobrovšak</t>
  </si>
  <si>
    <t>3293 Reprezentacija</t>
  </si>
  <si>
    <t>Konzum plus d.o.o.</t>
  </si>
  <si>
    <t>3295 - pristojbe i naknade</t>
  </si>
  <si>
    <t>INFORMACIJA O TROŠENJU SREDSTAVA ZA VELJAČU 2025. GODINE</t>
  </si>
  <si>
    <t xml:space="preserve">3222 Materijal i sirovine </t>
  </si>
  <si>
    <t>Konzum plus d.o.o</t>
  </si>
  <si>
    <t>Marijana Čavića 1A</t>
  </si>
  <si>
    <t>Žac obrt za prijevoz, vl. Željko Lovrenčić</t>
  </si>
  <si>
    <t>Alamia, obrt za autotaksi prijevoz i trgovinu, vl. Valentina Lacić</t>
  </si>
  <si>
    <t>Autotaksi prijevoz, vl. Marko Pavlek</t>
  </si>
  <si>
    <t>Autotaksi prijevoz, vl. Ranko Defrančeski</t>
  </si>
  <si>
    <t>Barišić Mato j.d.o.o.</t>
  </si>
  <si>
    <t>Bedeniković, vl. Tihana Bedeniković Krkač</t>
  </si>
  <si>
    <t>BPM obrt za autotaksi prijevoz, vl. Borjan Pondeljak Matijević</t>
  </si>
  <si>
    <t>Eko taxi d.o.o.</t>
  </si>
  <si>
    <t>Gorica Tour , vl. Ivan Brajković</t>
  </si>
  <si>
    <t>Igor obrt za auto-taxi prijevoz, vl. Igor Smjerog</t>
  </si>
  <si>
    <t>Jasmin, obrt za prijevoz, vl. Jasmin Arapović</t>
  </si>
  <si>
    <t>Josip, vl. Josip Kolarić</t>
  </si>
  <si>
    <t>Kovar obrt za taksi prijevoz</t>
  </si>
  <si>
    <t>Mladen Petreković, obrt za taksi prijevoz i usluge, vl. Mladen Petreković</t>
  </si>
  <si>
    <t>Obrt za autotaksi prijevoz, vl. Ivica Dobrilović</t>
  </si>
  <si>
    <t>Obrt za autotaxi prijevoz, vl. Robert Matijević</t>
  </si>
  <si>
    <t>Obrt za taxi službu, vl. Gordan Kerovec Zagreb Siget</t>
  </si>
  <si>
    <t>Taxi autoprijevoz taxi 4302</t>
  </si>
  <si>
    <t>Taxi obrt vl. Robert Sikorsky</t>
  </si>
  <si>
    <t>Tin taxi</t>
  </si>
  <si>
    <t>Roma unikat j.d.o.o.</t>
  </si>
  <si>
    <t>"Nada" cvjećarsko trgovački obrt, vl. Žarko Pjevac</t>
  </si>
  <si>
    <t>3299 Ostali nespomenuti rashodi poslovanja</t>
  </si>
  <si>
    <t>MARGITA PLAŽANIN ODVJETNICA</t>
  </si>
  <si>
    <t>ODVJETNIK MIRKO KOVAČ</t>
  </si>
  <si>
    <t>ODVJETNIK MATEA POSAVEC PETRIĆ</t>
  </si>
  <si>
    <t>ODVJETNIK SREČKO POSAVEC</t>
  </si>
  <si>
    <t>INGPRO D.O.O.</t>
  </si>
  <si>
    <t>3295-Pristojbe i naknade</t>
  </si>
  <si>
    <t xml:space="preserve">Ulica Ivana Banjavčića 5, </t>
  </si>
  <si>
    <t>DRŽAVNI PRORAČUN REPUBLIKE HRVATSKE</t>
  </si>
  <si>
    <t xml:space="preserve">KATEGORIJA 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</si>
</sst>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/>
    <xf numFmtId="0" fontId="0" fillId="0" borderId="0" xfId="0" applyFont="1" applyAlignment="1">
      <alignment vertical="center"/>
    </xf>
    <xf numFmtId="0" fontId="0" fillId="3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3" borderId="1" xfId="0" quotePrefix="1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4" fontId="1" fillId="2" borderId="1" xfId="0" applyNumberFormat="1" applyFont="1" applyFill="1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4" fontId="2" fillId="0" borderId="0" xfId="0" applyNumberFormat="1" applyFont="1" applyFill="1" applyBorder="1" applyAlignment="1"/>
    <xf numFmtId="4" fontId="0" fillId="0" borderId="0" xfId="0" applyNumberFormat="1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left" vertical="center" wrapText="1"/>
    </xf>
    <xf numFmtId="0" fontId="0" fillId="3" borderId="1" xfId="0" applyFill="1" applyBorder="1" applyAlignment="1">
      <alignment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Font="1" applyBorder="1" applyAlignment="1">
      <alignment vertical="center"/>
    </xf>
    <xf numFmtId="0" fontId="1" fillId="0" borderId="0" xfId="0" applyFont="1" applyFill="1" applyBorder="1" applyAlignment="1"/>
    <xf numFmtId="0" fontId="0" fillId="3" borderId="0" xfId="0" applyFill="1" applyBorder="1" applyAlignment="1">
      <alignment vertical="center" wrapText="1"/>
    </xf>
    <xf numFmtId="0" fontId="0" fillId="0" borderId="1" xfId="0" applyFont="1" applyBorder="1" applyAlignment="1">
      <alignment vertical="center"/>
    </xf>
    <xf numFmtId="4" fontId="0" fillId="0" borderId="1" xfId="0" applyNumberFormat="1" applyFill="1" applyBorder="1" applyAlignment="1">
      <alignment horizontal="right" vertical="center"/>
    </xf>
    <xf numFmtId="4" fontId="0" fillId="0" borderId="2" xfId="0" applyNumberFormat="1" applyFill="1" applyBorder="1" applyAlignment="1">
      <alignment horizontal="right" vertical="center"/>
    </xf>
    <xf numFmtId="0" fontId="4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4" fontId="3" fillId="4" borderId="1" xfId="0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2" fontId="0" fillId="0" borderId="1" xfId="0" applyNumberFormat="1" applyFill="1" applyBorder="1" applyAlignment="1">
      <alignment horizontal="right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0" fillId="3" borderId="2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0" fillId="0" borderId="1" xfId="0" applyBorder="1"/>
  </cellXfs>
  <cellStyles count="1">
    <cellStyle name="Normalno" xfId="0" builtinId="0"/>
  </cellStyles>
  <dxfs count="3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72"/>
  <sheetViews>
    <sheetView tabSelected="1" topLeftCell="A46" zoomScaleNormal="100" workbookViewId="0">
      <selection activeCell="C64" sqref="C64"/>
    </sheetView>
  </sheetViews>
  <sheetFormatPr defaultColWidth="9.140625" defaultRowHeight="15" x14ac:dyDescent="0.25"/>
  <cols>
    <col min="1" max="1" width="56.7109375" style="3" customWidth="1"/>
    <col min="2" max="2" width="12.85546875" style="3" customWidth="1"/>
    <col min="3" max="3" width="24.140625" style="3" customWidth="1"/>
    <col min="4" max="4" width="16.85546875" style="3" customWidth="1"/>
    <col min="5" max="5" width="13.28515625" style="13" bestFit="1" customWidth="1"/>
    <col min="6" max="6" width="69.28515625" style="3" bestFit="1" customWidth="1"/>
    <col min="7" max="7" width="11.7109375" style="24" bestFit="1" customWidth="1"/>
    <col min="8" max="49" width="9.140625" style="24"/>
    <col min="50" max="16384" width="9.140625" style="3"/>
  </cols>
  <sheetData>
    <row r="1" spans="1:49" x14ac:dyDescent="0.2">
      <c r="A1" s="1" t="s">
        <v>0</v>
      </c>
      <c r="B1" s="2"/>
      <c r="C1" s="2"/>
      <c r="D1" s="2"/>
      <c r="E1" s="12"/>
      <c r="F1" s="2"/>
    </row>
    <row r="2" spans="1:49" x14ac:dyDescent="0.2">
      <c r="A2" s="1" t="s">
        <v>1</v>
      </c>
      <c r="B2" s="2"/>
      <c r="C2" s="2"/>
      <c r="D2" s="2"/>
      <c r="E2" s="12"/>
      <c r="F2" s="2"/>
    </row>
    <row r="3" spans="1:49" x14ac:dyDescent="0.2">
      <c r="A3" s="1" t="s">
        <v>2</v>
      </c>
      <c r="B3" s="2"/>
      <c r="C3" s="2"/>
      <c r="D3" s="2"/>
      <c r="E3" s="12"/>
      <c r="F3" s="2"/>
    </row>
    <row r="4" spans="1:49" x14ac:dyDescent="0.2">
      <c r="A4" s="2"/>
      <c r="B4" s="2"/>
      <c r="C4" s="2"/>
      <c r="D4" s="2"/>
      <c r="E4" s="12"/>
      <c r="F4" s="2"/>
    </row>
    <row r="5" spans="1:49" x14ac:dyDescent="0.2">
      <c r="A5" s="41" t="s">
        <v>49</v>
      </c>
      <c r="B5" s="41"/>
      <c r="C5" s="41"/>
      <c r="D5" s="41"/>
      <c r="E5" s="41"/>
      <c r="F5" s="41"/>
      <c r="G5" s="25"/>
      <c r="H5" s="25"/>
      <c r="I5" s="25"/>
      <c r="J5" s="25"/>
      <c r="K5" s="25"/>
    </row>
    <row r="6" spans="1:49" x14ac:dyDescent="0.2">
      <c r="A6" s="2"/>
      <c r="B6" s="2"/>
      <c r="C6" s="2"/>
      <c r="D6" s="2"/>
      <c r="E6" s="12"/>
      <c r="F6" s="2"/>
    </row>
    <row r="7" spans="1:49" x14ac:dyDescent="0.2">
      <c r="A7" s="40" t="s">
        <v>3</v>
      </c>
      <c r="B7" s="40"/>
      <c r="C7" s="2"/>
      <c r="D7" s="2"/>
      <c r="E7" s="12"/>
      <c r="F7" s="2"/>
    </row>
    <row r="9" spans="1:49" x14ac:dyDescent="0.25">
      <c r="A9" s="14" t="s">
        <v>4</v>
      </c>
      <c r="B9" s="14" t="s">
        <v>5</v>
      </c>
      <c r="C9" s="14" t="s">
        <v>6</v>
      </c>
      <c r="D9" s="14" t="s">
        <v>7</v>
      </c>
      <c r="E9" s="15" t="s">
        <v>8</v>
      </c>
      <c r="F9" s="14" t="s">
        <v>9</v>
      </c>
    </row>
    <row r="10" spans="1:49" ht="18.75" customHeight="1" x14ac:dyDescent="0.25">
      <c r="A10" s="20" t="s">
        <v>34</v>
      </c>
      <c r="B10" s="21" t="s">
        <v>35</v>
      </c>
      <c r="C10" s="22" t="s">
        <v>36</v>
      </c>
      <c r="D10" s="19" t="s">
        <v>10</v>
      </c>
      <c r="E10" s="13">
        <v>18.04</v>
      </c>
      <c r="F10" s="16" t="s">
        <v>37</v>
      </c>
    </row>
    <row r="11" spans="1:49" s="38" customFormat="1" x14ac:dyDescent="0.25">
      <c r="A11" s="22" t="s">
        <v>51</v>
      </c>
      <c r="B11" s="22">
        <v>62226620908</v>
      </c>
      <c r="C11" s="20" t="s">
        <v>52</v>
      </c>
      <c r="D11" s="22" t="s">
        <v>10</v>
      </c>
      <c r="E11" s="35">
        <v>10.58</v>
      </c>
      <c r="F11" s="36" t="s">
        <v>50</v>
      </c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</row>
    <row r="12" spans="1:49" x14ac:dyDescent="0.25">
      <c r="A12" s="18" t="s">
        <v>32</v>
      </c>
      <c r="B12" s="19">
        <v>29524210204</v>
      </c>
      <c r="C12" s="19" t="s">
        <v>33</v>
      </c>
      <c r="D12" s="19" t="s">
        <v>10</v>
      </c>
      <c r="E12" s="29">
        <v>21.78</v>
      </c>
      <c r="F12" s="16" t="s">
        <v>28</v>
      </c>
    </row>
    <row r="13" spans="1:49" x14ac:dyDescent="0.25">
      <c r="A13" s="20" t="s">
        <v>53</v>
      </c>
      <c r="B13" s="22"/>
      <c r="C13" s="20"/>
      <c r="D13" s="22"/>
      <c r="E13" s="28">
        <v>12</v>
      </c>
      <c r="F13" s="16" t="s">
        <v>28</v>
      </c>
    </row>
    <row r="14" spans="1:49" ht="30" x14ac:dyDescent="0.25">
      <c r="A14" s="20" t="s">
        <v>54</v>
      </c>
      <c r="B14" s="23"/>
      <c r="C14" s="5"/>
      <c r="D14" s="22"/>
      <c r="E14" s="28">
        <v>6</v>
      </c>
      <c r="F14" s="16" t="s">
        <v>28</v>
      </c>
    </row>
    <row r="15" spans="1:49" x14ac:dyDescent="0.25">
      <c r="A15" s="22" t="s">
        <v>43</v>
      </c>
      <c r="B15" s="22"/>
      <c r="C15" s="20"/>
      <c r="D15" s="22"/>
      <c r="E15" s="28">
        <v>48</v>
      </c>
      <c r="F15" s="16" t="s">
        <v>28</v>
      </c>
    </row>
    <row r="16" spans="1:49" x14ac:dyDescent="0.25">
      <c r="A16" s="20" t="s">
        <v>45</v>
      </c>
      <c r="B16" s="22"/>
      <c r="C16" s="20"/>
      <c r="D16" s="22"/>
      <c r="E16" s="28">
        <v>6</v>
      </c>
      <c r="F16" s="16" t="s">
        <v>28</v>
      </c>
    </row>
    <row r="17" spans="1:6" x14ac:dyDescent="0.25">
      <c r="A17" s="20" t="s">
        <v>55</v>
      </c>
      <c r="B17" s="21"/>
      <c r="C17" s="20"/>
      <c r="D17" s="22"/>
      <c r="E17" s="28">
        <v>6</v>
      </c>
      <c r="F17" s="16" t="s">
        <v>28</v>
      </c>
    </row>
    <row r="18" spans="1:6" x14ac:dyDescent="0.25">
      <c r="A18" s="20" t="s">
        <v>56</v>
      </c>
      <c r="B18" s="21"/>
      <c r="C18" s="20"/>
      <c r="D18" s="22"/>
      <c r="E18" s="28">
        <v>6</v>
      </c>
      <c r="F18" s="16" t="s">
        <v>28</v>
      </c>
    </row>
    <row r="19" spans="1:6" x14ac:dyDescent="0.25">
      <c r="A19" s="22" t="s">
        <v>57</v>
      </c>
      <c r="B19" s="21"/>
      <c r="C19" s="22"/>
      <c r="D19" s="22"/>
      <c r="E19" s="28">
        <v>6</v>
      </c>
      <c r="F19" s="16" t="s">
        <v>28</v>
      </c>
    </row>
    <row r="20" spans="1:6" x14ac:dyDescent="0.25">
      <c r="A20" s="20" t="s">
        <v>58</v>
      </c>
      <c r="B20" s="21"/>
      <c r="C20" s="20"/>
      <c r="D20" s="22"/>
      <c r="E20" s="28">
        <v>12</v>
      </c>
      <c r="F20" s="16" t="s">
        <v>28</v>
      </c>
    </row>
    <row r="21" spans="1:6" x14ac:dyDescent="0.25">
      <c r="A21" s="20" t="s">
        <v>59</v>
      </c>
      <c r="B21" s="21"/>
      <c r="C21" s="22"/>
      <c r="D21" s="22"/>
      <c r="E21" s="28">
        <v>6</v>
      </c>
      <c r="F21" s="16" t="s">
        <v>28</v>
      </c>
    </row>
    <row r="22" spans="1:6" x14ac:dyDescent="0.25">
      <c r="A22" s="22" t="s">
        <v>44</v>
      </c>
      <c r="B22" s="21"/>
      <c r="C22" s="20"/>
      <c r="D22" s="22"/>
      <c r="E22" s="28">
        <v>42</v>
      </c>
      <c r="F22" s="16" t="s">
        <v>28</v>
      </c>
    </row>
    <row r="23" spans="1:6" x14ac:dyDescent="0.25">
      <c r="A23" s="20" t="s">
        <v>60</v>
      </c>
      <c r="B23" s="21"/>
      <c r="C23" s="20"/>
      <c r="D23" s="22"/>
      <c r="E23" s="28">
        <v>12.57</v>
      </c>
      <c r="F23" s="16" t="s">
        <v>28</v>
      </c>
    </row>
    <row r="24" spans="1:6" x14ac:dyDescent="0.25">
      <c r="A24" s="22" t="s">
        <v>61</v>
      </c>
      <c r="B24" s="21"/>
      <c r="C24" s="20"/>
      <c r="D24" s="22"/>
      <c r="E24" s="28">
        <v>12</v>
      </c>
      <c r="F24" s="16" t="s">
        <v>28</v>
      </c>
    </row>
    <row r="25" spans="1:6" x14ac:dyDescent="0.25">
      <c r="A25" s="20" t="s">
        <v>62</v>
      </c>
      <c r="B25" s="21"/>
      <c r="C25" s="20"/>
      <c r="D25" s="22"/>
      <c r="E25" s="28">
        <v>6</v>
      </c>
      <c r="F25" s="16" t="s">
        <v>28</v>
      </c>
    </row>
    <row r="26" spans="1:6" x14ac:dyDescent="0.25">
      <c r="A26" s="22" t="s">
        <v>38</v>
      </c>
      <c r="B26" s="21"/>
      <c r="C26" s="22"/>
      <c r="D26" s="22"/>
      <c r="E26" s="28">
        <v>6</v>
      </c>
      <c r="F26" s="16" t="s">
        <v>28</v>
      </c>
    </row>
    <row r="27" spans="1:6" x14ac:dyDescent="0.25">
      <c r="A27" s="20" t="s">
        <v>63</v>
      </c>
      <c r="B27" s="21"/>
      <c r="C27" s="20"/>
      <c r="D27" s="22"/>
      <c r="E27" s="28">
        <v>24</v>
      </c>
      <c r="F27" s="16" t="s">
        <v>28</v>
      </c>
    </row>
    <row r="28" spans="1:6" x14ac:dyDescent="0.25">
      <c r="A28" s="22" t="s">
        <v>64</v>
      </c>
      <c r="B28" s="21"/>
      <c r="C28" s="22"/>
      <c r="D28" s="22"/>
      <c r="E28" s="35">
        <v>6</v>
      </c>
      <c r="F28" s="16" t="s">
        <v>28</v>
      </c>
    </row>
    <row r="29" spans="1:6" x14ac:dyDescent="0.25">
      <c r="A29" s="22" t="s">
        <v>65</v>
      </c>
      <c r="B29" s="21"/>
      <c r="C29" s="20"/>
      <c r="D29" s="22"/>
      <c r="E29" s="35">
        <v>6</v>
      </c>
      <c r="F29" s="16" t="s">
        <v>28</v>
      </c>
    </row>
    <row r="30" spans="1:6" ht="30" x14ac:dyDescent="0.25">
      <c r="A30" s="20" t="s">
        <v>66</v>
      </c>
      <c r="B30" s="21"/>
      <c r="C30" s="20"/>
      <c r="D30" s="22"/>
      <c r="E30" s="35">
        <v>6</v>
      </c>
      <c r="F30" s="16" t="s">
        <v>28</v>
      </c>
    </row>
    <row r="31" spans="1:6" ht="18" customHeight="1" x14ac:dyDescent="0.25">
      <c r="A31" s="20" t="s">
        <v>67</v>
      </c>
      <c r="B31" s="21"/>
      <c r="C31" s="20"/>
      <c r="D31" s="22"/>
      <c r="E31" s="35">
        <v>6</v>
      </c>
      <c r="F31" s="16" t="s">
        <v>28</v>
      </c>
    </row>
    <row r="32" spans="1:6" ht="15" customHeight="1" x14ac:dyDescent="0.25">
      <c r="A32" s="20" t="s">
        <v>68</v>
      </c>
      <c r="B32" s="21"/>
      <c r="C32" s="20"/>
      <c r="D32" s="22"/>
      <c r="E32" s="35">
        <v>6</v>
      </c>
      <c r="F32" s="16" t="s">
        <v>28</v>
      </c>
    </row>
    <row r="33" spans="1:49" x14ac:dyDescent="0.25">
      <c r="A33" s="20" t="s">
        <v>69</v>
      </c>
      <c r="B33" s="21"/>
      <c r="C33" s="22"/>
      <c r="D33" s="22"/>
      <c r="E33" s="35">
        <v>6</v>
      </c>
      <c r="F33" s="16" t="s">
        <v>28</v>
      </c>
    </row>
    <row r="34" spans="1:49" x14ac:dyDescent="0.25">
      <c r="A34" s="22" t="s">
        <v>29</v>
      </c>
      <c r="B34" s="21"/>
      <c r="C34" s="20"/>
      <c r="D34" s="22"/>
      <c r="E34" s="35">
        <v>6</v>
      </c>
      <c r="F34" s="16" t="s">
        <v>28</v>
      </c>
    </row>
    <row r="35" spans="1:49" s="17" customFormat="1" x14ac:dyDescent="0.25">
      <c r="A35" s="22" t="s">
        <v>41</v>
      </c>
      <c r="B35" s="21"/>
      <c r="C35" s="20"/>
      <c r="D35" s="22"/>
      <c r="E35" s="35">
        <v>24</v>
      </c>
      <c r="F35" s="16" t="s">
        <v>28</v>
      </c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</row>
    <row r="36" spans="1:49" s="17" customFormat="1" x14ac:dyDescent="0.25">
      <c r="A36" s="20" t="s">
        <v>70</v>
      </c>
      <c r="B36" s="21"/>
      <c r="C36" s="20"/>
      <c r="D36" s="22"/>
      <c r="E36" s="28">
        <v>6</v>
      </c>
      <c r="F36" s="16" t="s">
        <v>28</v>
      </c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</row>
    <row r="37" spans="1:49" x14ac:dyDescent="0.25">
      <c r="A37" s="22" t="s">
        <v>71</v>
      </c>
      <c r="B37" s="21"/>
      <c r="C37" s="22"/>
      <c r="D37" s="22"/>
      <c r="E37" s="28">
        <v>6</v>
      </c>
      <c r="F37" s="16" t="s">
        <v>28</v>
      </c>
    </row>
    <row r="38" spans="1:49" x14ac:dyDescent="0.25">
      <c r="A38" s="22" t="s">
        <v>72</v>
      </c>
      <c r="B38" s="21"/>
      <c r="C38" s="22"/>
      <c r="D38" s="22"/>
      <c r="E38" s="28">
        <v>24</v>
      </c>
      <c r="F38" s="16" t="s">
        <v>28</v>
      </c>
    </row>
    <row r="39" spans="1:49" x14ac:dyDescent="0.25">
      <c r="A39" s="22" t="s">
        <v>42</v>
      </c>
      <c r="B39" s="21"/>
      <c r="C39" s="20"/>
      <c r="D39" s="22"/>
      <c r="E39" s="28">
        <v>6</v>
      </c>
      <c r="F39" s="16" t="s">
        <v>28</v>
      </c>
    </row>
    <row r="40" spans="1:49" x14ac:dyDescent="0.25">
      <c r="A40" s="22" t="s">
        <v>39</v>
      </c>
      <c r="B40" s="23">
        <v>58936951251</v>
      </c>
      <c r="C40" s="20" t="s">
        <v>40</v>
      </c>
      <c r="D40" s="22" t="s">
        <v>10</v>
      </c>
      <c r="E40" s="35">
        <v>6.97</v>
      </c>
      <c r="F40" s="16" t="s">
        <v>28</v>
      </c>
    </row>
    <row r="41" spans="1:49" x14ac:dyDescent="0.25">
      <c r="A41" s="22" t="s">
        <v>47</v>
      </c>
      <c r="B41" s="22">
        <v>62226620908</v>
      </c>
      <c r="C41" s="20" t="s">
        <v>52</v>
      </c>
      <c r="D41" s="22" t="s">
        <v>10</v>
      </c>
      <c r="E41" s="35">
        <v>5.97</v>
      </c>
      <c r="F41" s="16" t="s">
        <v>46</v>
      </c>
    </row>
    <row r="42" spans="1:49" x14ac:dyDescent="0.25">
      <c r="A42" s="22" t="s">
        <v>73</v>
      </c>
      <c r="B42" s="22"/>
      <c r="C42" s="20"/>
      <c r="D42" s="22"/>
      <c r="E42" s="35">
        <v>33.9</v>
      </c>
      <c r="F42" s="16" t="s">
        <v>46</v>
      </c>
    </row>
    <row r="43" spans="1:49" x14ac:dyDescent="0.25">
      <c r="A43" s="20" t="s">
        <v>74</v>
      </c>
      <c r="B43" s="22"/>
      <c r="C43" s="20"/>
      <c r="D43" s="22"/>
      <c r="E43" s="35">
        <v>70</v>
      </c>
      <c r="F43" s="16" t="s">
        <v>75</v>
      </c>
    </row>
    <row r="44" spans="1:49" x14ac:dyDescent="0.25">
      <c r="A44" s="39" t="s">
        <v>11</v>
      </c>
      <c r="B44" s="4" t="s">
        <v>12</v>
      </c>
      <c r="C44" s="5" t="s">
        <v>13</v>
      </c>
      <c r="D44" s="4" t="s">
        <v>10</v>
      </c>
      <c r="E44" s="28">
        <v>410.79</v>
      </c>
      <c r="F44" s="16" t="s">
        <v>14</v>
      </c>
    </row>
    <row r="45" spans="1:49" x14ac:dyDescent="0.25">
      <c r="A45" s="4" t="s">
        <v>76</v>
      </c>
      <c r="B45" s="27"/>
      <c r="C45" s="27"/>
      <c r="D45" s="27"/>
      <c r="E45" s="28">
        <f>942.83+981.42</f>
        <v>1924.25</v>
      </c>
      <c r="F45" s="6" t="s">
        <v>30</v>
      </c>
    </row>
    <row r="46" spans="1:49" x14ac:dyDescent="0.25">
      <c r="A46" s="4" t="s">
        <v>77</v>
      </c>
      <c r="B46" s="27"/>
      <c r="C46" s="27"/>
      <c r="D46" s="27"/>
      <c r="E46" s="28">
        <v>577.59</v>
      </c>
      <c r="F46" s="6" t="s">
        <v>30</v>
      </c>
    </row>
    <row r="47" spans="1:49" x14ac:dyDescent="0.25">
      <c r="A47" s="4" t="s">
        <v>78</v>
      </c>
      <c r="B47" s="27"/>
      <c r="C47" s="27"/>
      <c r="D47" s="27"/>
      <c r="E47" s="28">
        <f>551.33*4</f>
        <v>2205.3200000000002</v>
      </c>
      <c r="F47" s="6" t="s">
        <v>30</v>
      </c>
    </row>
    <row r="48" spans="1:49" x14ac:dyDescent="0.25">
      <c r="A48" s="4" t="s">
        <v>79</v>
      </c>
      <c r="B48" s="27"/>
      <c r="C48" s="27"/>
      <c r="D48" s="27"/>
      <c r="E48" s="28">
        <v>1836.47</v>
      </c>
      <c r="F48" s="6" t="s">
        <v>30</v>
      </c>
    </row>
    <row r="49" spans="1:49" x14ac:dyDescent="0.25">
      <c r="A49" s="4" t="s">
        <v>80</v>
      </c>
      <c r="B49" s="6">
        <v>93205229945</v>
      </c>
      <c r="C49" s="4" t="s">
        <v>82</v>
      </c>
      <c r="D49" s="4" t="s">
        <v>10</v>
      </c>
      <c r="E49" s="28">
        <v>1320</v>
      </c>
      <c r="F49" s="42" t="s">
        <v>81</v>
      </c>
    </row>
    <row r="50" spans="1:49" x14ac:dyDescent="0.25">
      <c r="A50" s="4" t="s">
        <v>83</v>
      </c>
      <c r="B50" s="27"/>
      <c r="C50" s="27"/>
      <c r="D50" s="27"/>
      <c r="E50" s="28">
        <f>1944.21-E49</f>
        <v>624.21</v>
      </c>
      <c r="F50" s="42" t="s">
        <v>81</v>
      </c>
    </row>
    <row r="51" spans="1:49" s="34" customFormat="1" x14ac:dyDescent="0.25">
      <c r="A51" s="31" t="s">
        <v>26</v>
      </c>
      <c r="B51" s="31"/>
      <c r="C51" s="31"/>
      <c r="D51" s="31"/>
      <c r="E51" s="32">
        <f>SUM(E10:E46)</f>
        <v>3398.4400000000005</v>
      </c>
      <c r="F51" s="30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  <c r="AG51" s="33"/>
      <c r="AH51" s="33"/>
      <c r="AI51" s="33"/>
      <c r="AJ51" s="33"/>
      <c r="AK51" s="33"/>
      <c r="AL51" s="33"/>
      <c r="AM51" s="33"/>
      <c r="AN51" s="33"/>
      <c r="AO51" s="33"/>
      <c r="AP51" s="33"/>
      <c r="AQ51" s="33"/>
      <c r="AR51" s="33"/>
      <c r="AS51" s="33"/>
      <c r="AT51" s="33"/>
      <c r="AU51" s="33"/>
      <c r="AV51" s="33"/>
      <c r="AW51" s="33"/>
    </row>
    <row r="54" spans="1:49" x14ac:dyDescent="0.25">
      <c r="A54" s="34" t="s">
        <v>84</v>
      </c>
    </row>
    <row r="56" spans="1:49" x14ac:dyDescent="0.25">
      <c r="A56" s="7" t="s">
        <v>15</v>
      </c>
      <c r="B56" s="8" t="s">
        <v>8</v>
      </c>
      <c r="C56" s="24"/>
      <c r="D56" s="24"/>
      <c r="E56" s="24"/>
      <c r="F56" s="24"/>
      <c r="AT56" s="3"/>
      <c r="AU56" s="3"/>
      <c r="AV56" s="3"/>
      <c r="AW56" s="3"/>
    </row>
    <row r="57" spans="1:49" x14ac:dyDescent="0.25">
      <c r="A57" s="9" t="s">
        <v>16</v>
      </c>
      <c r="B57" s="11">
        <v>1815200.78</v>
      </c>
      <c r="C57" s="24"/>
      <c r="D57" s="24"/>
      <c r="E57" s="24"/>
      <c r="F57" s="24"/>
      <c r="AT57" s="3"/>
      <c r="AU57" s="3"/>
      <c r="AV57" s="3"/>
      <c r="AW57" s="3"/>
    </row>
    <row r="58" spans="1:49" x14ac:dyDescent="0.25">
      <c r="A58" s="9" t="s">
        <v>17</v>
      </c>
      <c r="B58" s="11">
        <v>199972.75</v>
      </c>
      <c r="C58" s="24"/>
      <c r="D58" s="24"/>
      <c r="E58" s="24"/>
      <c r="F58" s="24"/>
      <c r="AT58" s="3"/>
      <c r="AU58" s="3"/>
      <c r="AV58" s="3"/>
      <c r="AW58" s="3"/>
    </row>
    <row r="59" spans="1:49" x14ac:dyDescent="0.25">
      <c r="A59" s="9" t="s">
        <v>18</v>
      </c>
      <c r="B59" s="11">
        <v>12422.38</v>
      </c>
      <c r="C59" s="24"/>
      <c r="D59" s="24"/>
      <c r="E59" s="24"/>
      <c r="F59" s="24"/>
      <c r="AT59" s="3"/>
      <c r="AU59" s="3"/>
      <c r="AV59" s="3"/>
      <c r="AW59" s="3"/>
    </row>
    <row r="60" spans="1:49" x14ac:dyDescent="0.25">
      <c r="A60" s="9" t="s">
        <v>19</v>
      </c>
      <c r="B60" s="11">
        <v>278827.15999999997</v>
      </c>
      <c r="C60" s="24"/>
      <c r="D60" s="24"/>
      <c r="E60" s="24"/>
      <c r="F60" s="24"/>
      <c r="AT60" s="3"/>
      <c r="AU60" s="3"/>
      <c r="AV60" s="3"/>
      <c r="AW60" s="3"/>
    </row>
    <row r="61" spans="1:49" x14ac:dyDescent="0.25">
      <c r="A61" s="9" t="s">
        <v>20</v>
      </c>
      <c r="B61" s="11">
        <v>126.56</v>
      </c>
      <c r="C61" s="24"/>
      <c r="D61" s="24"/>
      <c r="E61" s="24"/>
      <c r="F61" s="24"/>
      <c r="AT61" s="3"/>
      <c r="AU61" s="3"/>
      <c r="AV61" s="3"/>
      <c r="AW61" s="3"/>
    </row>
    <row r="62" spans="1:49" x14ac:dyDescent="0.25">
      <c r="A62" s="9" t="s">
        <v>21</v>
      </c>
      <c r="B62" s="11">
        <v>3129.92</v>
      </c>
      <c r="C62" s="24"/>
      <c r="D62" s="24"/>
      <c r="E62" s="24"/>
      <c r="F62" s="24"/>
      <c r="AT62" s="3"/>
      <c r="AU62" s="3"/>
      <c r="AV62" s="3"/>
      <c r="AW62" s="3"/>
    </row>
    <row r="63" spans="1:49" x14ac:dyDescent="0.25">
      <c r="A63" s="9" t="s">
        <v>22</v>
      </c>
      <c r="B63" s="11">
        <v>57332.5</v>
      </c>
      <c r="C63" s="24"/>
      <c r="D63" s="24"/>
      <c r="E63" s="24"/>
      <c r="F63" s="24"/>
      <c r="AT63" s="3"/>
      <c r="AU63" s="3"/>
      <c r="AV63" s="3"/>
      <c r="AW63" s="3"/>
    </row>
    <row r="64" spans="1:49" x14ac:dyDescent="0.25">
      <c r="A64" s="9" t="s">
        <v>23</v>
      </c>
      <c r="B64" s="11">
        <v>1911.85</v>
      </c>
      <c r="C64" s="24"/>
      <c r="D64" s="24"/>
      <c r="E64" s="24"/>
      <c r="F64" s="24"/>
      <c r="AT64" s="3"/>
      <c r="AU64" s="3"/>
      <c r="AV64" s="3"/>
      <c r="AW64" s="3"/>
    </row>
    <row r="65" spans="1:49" x14ac:dyDescent="0.25">
      <c r="A65" s="9" t="s">
        <v>24</v>
      </c>
      <c r="B65" s="11">
        <v>43.81</v>
      </c>
      <c r="C65" s="24"/>
      <c r="D65" s="24"/>
      <c r="E65" s="24"/>
      <c r="F65" s="24"/>
      <c r="AT65" s="3"/>
      <c r="AU65" s="3"/>
      <c r="AV65" s="3"/>
      <c r="AW65" s="3"/>
    </row>
    <row r="66" spans="1:49" ht="25.5" x14ac:dyDescent="0.25">
      <c r="A66" s="9" t="s">
        <v>31</v>
      </c>
      <c r="B66" s="11">
        <v>1528.7</v>
      </c>
      <c r="C66" s="24"/>
      <c r="D66" s="24"/>
      <c r="E66" s="24"/>
      <c r="F66" s="24"/>
      <c r="AT66" s="3"/>
      <c r="AU66" s="3"/>
      <c r="AV66" s="3"/>
      <c r="AW66" s="3"/>
    </row>
    <row r="67" spans="1:49" x14ac:dyDescent="0.25">
      <c r="A67" s="9" t="s">
        <v>25</v>
      </c>
      <c r="B67" s="11">
        <v>331.99</v>
      </c>
      <c r="C67" s="24"/>
      <c r="D67" s="24"/>
      <c r="E67" s="24"/>
      <c r="F67" s="24"/>
      <c r="AT67" s="3"/>
      <c r="AU67" s="3"/>
      <c r="AV67" s="3"/>
      <c r="AW67" s="3"/>
    </row>
    <row r="68" spans="1:49" x14ac:dyDescent="0.25">
      <c r="A68" s="9" t="s">
        <v>48</v>
      </c>
      <c r="B68" s="11">
        <v>0</v>
      </c>
      <c r="C68" s="24"/>
      <c r="D68" s="24"/>
      <c r="E68" s="24"/>
      <c r="F68" s="24"/>
      <c r="AT68" s="3"/>
      <c r="AU68" s="3"/>
      <c r="AV68" s="3"/>
      <c r="AW68" s="3"/>
    </row>
    <row r="69" spans="1:49" x14ac:dyDescent="0.25">
      <c r="A69" s="9" t="s">
        <v>30</v>
      </c>
      <c r="B69" s="11">
        <v>1834.68</v>
      </c>
      <c r="C69" s="24"/>
      <c r="D69" s="24"/>
      <c r="E69" s="24"/>
      <c r="F69" s="24"/>
      <c r="AT69" s="3"/>
      <c r="AU69" s="3"/>
      <c r="AV69" s="3"/>
      <c r="AW69" s="3"/>
    </row>
    <row r="70" spans="1:49" x14ac:dyDescent="0.25">
      <c r="A70" s="9" t="s">
        <v>27</v>
      </c>
      <c r="B70" s="28">
        <v>4415.9399999999996</v>
      </c>
      <c r="C70" s="24"/>
      <c r="D70" s="24"/>
      <c r="E70" s="24"/>
      <c r="F70" s="24"/>
      <c r="AT70" s="3"/>
      <c r="AU70" s="3"/>
      <c r="AV70" s="3"/>
      <c r="AW70" s="3"/>
    </row>
    <row r="71" spans="1:49" x14ac:dyDescent="0.25">
      <c r="A71" s="7" t="s">
        <v>26</v>
      </c>
      <c r="B71" s="10">
        <f>SUM(B57:B70)</f>
        <v>2377079.0200000005</v>
      </c>
      <c r="C71" s="24"/>
      <c r="D71" s="24"/>
      <c r="E71" s="24"/>
      <c r="F71" s="24"/>
      <c r="AT71" s="3"/>
      <c r="AU71" s="3"/>
      <c r="AV71" s="3"/>
      <c r="AW71" s="3"/>
    </row>
    <row r="72" spans="1:49" x14ac:dyDescent="0.25">
      <c r="C72" s="24"/>
      <c r="D72" s="24"/>
      <c r="E72" s="24"/>
      <c r="F72" s="24"/>
      <c r="AT72" s="3"/>
      <c r="AU72" s="3"/>
      <c r="AV72" s="3"/>
      <c r="AW72" s="3"/>
    </row>
  </sheetData>
  <mergeCells count="2">
    <mergeCell ref="A7:B7"/>
    <mergeCell ref="A5:F5"/>
  </mergeCells>
  <conditionalFormatting sqref="A31">
    <cfRule type="duplicateValues" dxfId="2" priority="10"/>
  </conditionalFormatting>
  <conditionalFormatting sqref="A44">
    <cfRule type="duplicateValues" dxfId="1" priority="2"/>
  </conditionalFormatting>
  <conditionalFormatting sqref="A45:A50">
    <cfRule type="duplicateValues" dxfId="0" priority="11"/>
  </conditionalFormatting>
  <pageMargins left="0.7" right="0.7" top="0.75" bottom="0.75" header="0.3" footer="0.3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Antonija Vrbanić</dc:creator>
  <cp:lastModifiedBy>Antonija Vrbanić</cp:lastModifiedBy>
  <cp:lastPrinted>2024-08-14T13:30:17Z</cp:lastPrinted>
  <dcterms:created xsi:type="dcterms:W3CDTF">2024-05-17T10:26:20Z</dcterms:created>
  <dcterms:modified xsi:type="dcterms:W3CDTF">2025-03-13T11:04:55Z</dcterms:modified>
</cp:coreProperties>
</file>