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024\IZVJEŠTAJI\OBJAVA PODATAKA O TROŠENJU JAVNIH SREDSTAVA\RUJAN 2024\"/>
    </mc:Choice>
  </mc:AlternateContent>
  <bookViews>
    <workbookView xWindow="0" yWindow="0" windowWidth="28800" windowHeight="115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B54" i="1" l="1"/>
  <c r="B53" i="1" l="1"/>
  <c r="B48" i="1"/>
</calcChain>
</file>

<file path=xl/sharedStrings.xml><?xml version="1.0" encoding="utf-8"?>
<sst xmlns="http://schemas.openxmlformats.org/spreadsheetml/2006/main" count="91" uniqueCount="69">
  <si>
    <t>Klinika za infektivne bolesti "Dr. Fran Mihaljević"</t>
  </si>
  <si>
    <t>Mirogojska 8, Zagreb</t>
  </si>
  <si>
    <t>RKP: 26459</t>
  </si>
  <si>
    <t>KATEGORIJA 1</t>
  </si>
  <si>
    <t>NAZIV</t>
  </si>
  <si>
    <t>OIB</t>
  </si>
  <si>
    <t>ADRESA</t>
  </si>
  <si>
    <t>MJESTO</t>
  </si>
  <si>
    <t>IZNOS EUR</t>
  </si>
  <si>
    <t>VRSTA RASHODA</t>
  </si>
  <si>
    <t>Zagreb</t>
  </si>
  <si>
    <t>Privredna banka Zagreb</t>
  </si>
  <si>
    <t>02535697732</t>
  </si>
  <si>
    <t>Radnička cesta 50</t>
  </si>
  <si>
    <t>3431 - bankarske usluge i usluge platnog prometa</t>
  </si>
  <si>
    <t xml:space="preserve">UKUPNO </t>
  </si>
  <si>
    <t>KATEGORIJA 2</t>
  </si>
  <si>
    <t>VRSTA PLAĆANJA</t>
  </si>
  <si>
    <t>3111 - Plaće za redovan rad</t>
  </si>
  <si>
    <t>3113 - Plaće za prekovremeni rad</t>
  </si>
  <si>
    <t>3114 - Plaće za posebne uvjete rada</t>
  </si>
  <si>
    <t>3121 - Ostali rashodi za zaposlene</t>
  </si>
  <si>
    <t>3132- Doprinos za obvezno zdravstveno osiguranje</t>
  </si>
  <si>
    <t>3133- Doprinos za obvezno osiguranje u slučaju nezaposlenosti</t>
  </si>
  <si>
    <t>3211 - Službena putovanja</t>
  </si>
  <si>
    <t>3212 - Naknada za prijevoz, za rad na terenu i odvojeni život</t>
  </si>
  <si>
    <t>3213- Stručno usavršavanje zaposlenika</t>
  </si>
  <si>
    <t>3214 - Ostale naknade troškova zaposlenima</t>
  </si>
  <si>
    <t>3237 - Intelektualne i osobne usluge (ugovori o konzilijarnim uslugama)</t>
  </si>
  <si>
    <t>3291 - Naknada za rad predstavničkih i izvršnih tijela</t>
  </si>
  <si>
    <t>UKUPNO</t>
  </si>
  <si>
    <t>3296 - Troškovi sudskih postupaka</t>
  </si>
  <si>
    <t xml:space="preserve">3433 - Zatezne kamate </t>
  </si>
  <si>
    <t>MINISTARSTVO FINANCIJA POREZNA UPRAVA</t>
  </si>
  <si>
    <t>Avenija Dubrovnik 32</t>
  </si>
  <si>
    <t xml:space="preserve">Pevex d.d. </t>
  </si>
  <si>
    <t>Savska cesta 84</t>
  </si>
  <si>
    <t>3231  Usluge telefona, pošte i prijevoza</t>
  </si>
  <si>
    <t>3239 Ostale usluge</t>
  </si>
  <si>
    <t>Sesvete</t>
  </si>
  <si>
    <t>3221 Uredski materijal i ostali materijalni rashodi</t>
  </si>
  <si>
    <t>Auto taxi 3394, vl. Aleksandar Kos</t>
  </si>
  <si>
    <t>3222 materijal i sirovine (PRIJENOS POREZNE OBVEZE)</t>
  </si>
  <si>
    <t>Obrt za autotaksi prijevoz, vl. Branimir Petković</t>
  </si>
  <si>
    <t>Taxi 3535, vl. Robert Bednjički</t>
  </si>
  <si>
    <t>Uber Croatia d.o.o.</t>
  </si>
  <si>
    <t>Radnička cesta 20</t>
  </si>
  <si>
    <t>Auto taksi br. 3499</t>
  </si>
  <si>
    <t xml:space="preserve">Obrt za izradu ključeva </t>
  </si>
  <si>
    <t>INFORMACIJA O TROŠENJU SREDSTAVA ZA RUJAN 2024. GODINE</t>
  </si>
  <si>
    <t>Gradska ljekarna Zagreb</t>
  </si>
  <si>
    <t>K. Držislava 6</t>
  </si>
  <si>
    <t>3222 materijal i sirovine</t>
  </si>
  <si>
    <t>Auto 143 j.d.o.o.</t>
  </si>
  <si>
    <t>Auto-taxi prijevoznik br.3399 i autopraona, vl. Damir Budić</t>
  </si>
  <si>
    <t>Igor, obrt za auto-taxi prijevoz, vl. Igor Smjerog</t>
  </si>
  <si>
    <t>Jasmin, obrt za prijevoz, vl. Jasmin Arapović</t>
  </si>
  <si>
    <t>Karlo Tami Trans j.d.o.o.</t>
  </si>
  <si>
    <t>Magela, vl. Igor Ferčec</t>
  </si>
  <si>
    <t>Matleo obrt za autotaksi prijevoz, vl. Silvio Suknaić</t>
  </si>
  <si>
    <t>Parola Trans d.o.o.</t>
  </si>
  <si>
    <t>M. Kraljevića 40</t>
  </si>
  <si>
    <t>Tin Folka j.d.o.o.</t>
  </si>
  <si>
    <t>Tomi-Gas</t>
  </si>
  <si>
    <t>ASK Obrt, vl. Amir Kulenović</t>
  </si>
  <si>
    <t>Proizvodno usl. Obrt, vl. Jozo Curić</t>
  </si>
  <si>
    <t>HRVATSKA LJEKARNIČKA KOMORA</t>
  </si>
  <si>
    <t>MARTIĆEVA 27</t>
  </si>
  <si>
    <t>3295-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</si>
</sst>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Font="1" applyAlignment="1">
      <alignment vertical="center"/>
    </xf>
    <xf numFmtId="0" fontId="0" fillId="3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3" xfId="0" applyBorder="1" applyAlignment="1">
      <alignment horizontal="left" vertical="center" wrapText="1"/>
    </xf>
    <xf numFmtId="0" fontId="0" fillId="3" borderId="3" xfId="0" quotePrefix="1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horizontal="left" vertical="center"/>
    </xf>
    <xf numFmtId="0" fontId="0" fillId="3" borderId="5" xfId="0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right" vertical="center"/>
    </xf>
    <xf numFmtId="2" fontId="0" fillId="3" borderId="4" xfId="0" applyNumberForma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2" fontId="0" fillId="3" borderId="4" xfId="0" applyNumberFormat="1" applyFill="1" applyBorder="1" applyAlignment="1">
      <alignment horizontal="right" vertical="center"/>
    </xf>
    <xf numFmtId="2" fontId="0" fillId="3" borderId="3" xfId="0" applyNumberFormat="1" applyFill="1" applyBorder="1" applyAlignment="1">
      <alignment horizontal="right" vertical="center"/>
    </xf>
    <xf numFmtId="2" fontId="0" fillId="3" borderId="3" xfId="0" applyNumberForma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/>
    </xf>
    <xf numFmtId="4" fontId="0" fillId="3" borderId="3" xfId="0" applyNumberFormat="1" applyFill="1" applyBorder="1" applyAlignment="1">
      <alignment horizontal="righ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2" fontId="0" fillId="3" borderId="9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 wrapText="1"/>
    </xf>
    <xf numFmtId="0" fontId="0" fillId="3" borderId="0" xfId="0" applyFont="1" applyFill="1" applyBorder="1" applyAlignment="1">
      <alignment vertical="center"/>
    </xf>
    <xf numFmtId="0" fontId="0" fillId="3" borderId="12" xfId="0" applyFill="1" applyBorder="1" applyAlignment="1">
      <alignment vertical="center" wrapText="1"/>
    </xf>
    <xf numFmtId="0" fontId="0" fillId="3" borderId="13" xfId="0" quotePrefix="1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/>
    </xf>
    <xf numFmtId="2" fontId="0" fillId="3" borderId="13" xfId="0" applyNumberForma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0" fillId="3" borderId="14" xfId="0" applyFill="1" applyBorder="1" applyAlignment="1">
      <alignment vertical="center"/>
    </xf>
  </cellXfs>
  <cellStyles count="1">
    <cellStyle name="Normalno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19" zoomScaleNormal="100" workbookViewId="0">
      <selection activeCell="D35" sqref="D35"/>
    </sheetView>
  </sheetViews>
  <sheetFormatPr defaultColWidth="9.140625" defaultRowHeight="15" x14ac:dyDescent="0.25"/>
  <cols>
    <col min="1" max="1" width="59.7109375" style="3" customWidth="1"/>
    <col min="2" max="2" width="12.85546875" style="3" customWidth="1"/>
    <col min="3" max="3" width="20" style="3" bestFit="1" customWidth="1"/>
    <col min="4" max="4" width="8" style="3" bestFit="1" customWidth="1"/>
    <col min="5" max="5" width="10.42578125" style="3" bestFit="1" customWidth="1"/>
    <col min="6" max="6" width="74" style="3" bestFit="1" customWidth="1"/>
    <col min="7" max="7" width="28.5703125" style="3" customWidth="1"/>
    <col min="8" max="8" width="11.7109375" style="3" bestFit="1" customWidth="1"/>
    <col min="9" max="16384" width="9.140625" style="3"/>
  </cols>
  <sheetData>
    <row r="1" spans="1:12" x14ac:dyDescent="0.2">
      <c r="A1" s="1" t="s">
        <v>0</v>
      </c>
      <c r="B1" s="2"/>
      <c r="C1" s="2"/>
      <c r="D1" s="2"/>
      <c r="E1" s="2"/>
      <c r="F1" s="2"/>
    </row>
    <row r="2" spans="1:12" x14ac:dyDescent="0.2">
      <c r="A2" s="1" t="s">
        <v>1</v>
      </c>
      <c r="B2" s="2"/>
      <c r="C2" s="2"/>
      <c r="D2" s="2"/>
      <c r="E2" s="2"/>
      <c r="F2" s="2"/>
    </row>
    <row r="3" spans="1:12" x14ac:dyDescent="0.2">
      <c r="A3" s="1" t="s">
        <v>2</v>
      </c>
      <c r="B3" s="2"/>
      <c r="C3" s="2"/>
      <c r="D3" s="2"/>
      <c r="E3" s="2"/>
      <c r="F3" s="2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53" t="s">
        <v>49</v>
      </c>
      <c r="B5" s="53"/>
      <c r="C5" s="53"/>
      <c r="D5" s="53"/>
      <c r="E5" s="53"/>
      <c r="F5" s="53"/>
      <c r="G5" s="7"/>
      <c r="H5" s="7"/>
      <c r="I5" s="7"/>
      <c r="J5" s="7"/>
      <c r="K5" s="7"/>
      <c r="L5" s="7"/>
    </row>
    <row r="6" spans="1:12" x14ac:dyDescent="0.2">
      <c r="A6" s="2"/>
      <c r="B6" s="2"/>
      <c r="C6" s="2"/>
      <c r="D6" s="2"/>
      <c r="E6" s="2"/>
      <c r="F6" s="2"/>
    </row>
    <row r="7" spans="1:12" x14ac:dyDescent="0.2">
      <c r="A7" s="49" t="s">
        <v>3</v>
      </c>
      <c r="B7" s="49"/>
      <c r="C7" s="2"/>
      <c r="D7" s="2"/>
      <c r="E7" s="2"/>
      <c r="F7" s="2"/>
    </row>
    <row r="9" spans="1:12" ht="15.75" thickBot="1" x14ac:dyDescent="0.3">
      <c r="A9" s="5" t="s">
        <v>4</v>
      </c>
      <c r="B9" s="6" t="s">
        <v>5</v>
      </c>
      <c r="C9" s="5" t="s">
        <v>6</v>
      </c>
      <c r="D9" s="6" t="s">
        <v>7</v>
      </c>
      <c r="E9" s="5" t="s">
        <v>8</v>
      </c>
      <c r="F9" s="5" t="s">
        <v>9</v>
      </c>
    </row>
    <row r="10" spans="1:12" x14ac:dyDescent="0.25">
      <c r="A10" s="33" t="s">
        <v>35</v>
      </c>
      <c r="B10" s="34">
        <v>73660371074</v>
      </c>
      <c r="C10" s="34" t="s">
        <v>36</v>
      </c>
      <c r="D10" s="34" t="s">
        <v>39</v>
      </c>
      <c r="E10" s="35">
        <v>31.67</v>
      </c>
      <c r="F10" s="36" t="s">
        <v>40</v>
      </c>
    </row>
    <row r="11" spans="1:12" x14ac:dyDescent="0.25">
      <c r="A11" s="37" t="s">
        <v>50</v>
      </c>
      <c r="B11" s="25">
        <v>37268254106</v>
      </c>
      <c r="C11" s="25" t="s">
        <v>51</v>
      </c>
      <c r="D11" s="25" t="s">
        <v>10</v>
      </c>
      <c r="E11" s="18">
        <v>46.69</v>
      </c>
      <c r="F11" s="24" t="s">
        <v>52</v>
      </c>
    </row>
    <row r="12" spans="1:12" x14ac:dyDescent="0.25">
      <c r="A12" s="37" t="s">
        <v>53</v>
      </c>
      <c r="B12" s="25"/>
      <c r="C12" s="25"/>
      <c r="D12" s="26"/>
      <c r="E12" s="21">
        <v>4.2</v>
      </c>
      <c r="F12" s="19" t="s">
        <v>37</v>
      </c>
    </row>
    <row r="13" spans="1:12" x14ac:dyDescent="0.25">
      <c r="A13" s="37" t="s">
        <v>47</v>
      </c>
      <c r="B13" s="25"/>
      <c r="C13" s="27"/>
      <c r="D13" s="28"/>
      <c r="E13" s="21">
        <v>6</v>
      </c>
      <c r="F13" s="19" t="s">
        <v>37</v>
      </c>
    </row>
    <row r="14" spans="1:12" x14ac:dyDescent="0.25">
      <c r="A14" s="37" t="s">
        <v>41</v>
      </c>
      <c r="B14" s="25"/>
      <c r="C14" s="25"/>
      <c r="D14" s="25"/>
      <c r="E14" s="18">
        <v>18</v>
      </c>
      <c r="F14" s="19" t="s">
        <v>37</v>
      </c>
    </row>
    <row r="15" spans="1:12" x14ac:dyDescent="0.25">
      <c r="A15" s="38" t="s">
        <v>54</v>
      </c>
      <c r="B15" s="25"/>
      <c r="C15" s="27"/>
      <c r="D15" s="25"/>
      <c r="E15" s="20">
        <v>12</v>
      </c>
      <c r="F15" s="19" t="s">
        <v>37</v>
      </c>
    </row>
    <row r="16" spans="1:12" x14ac:dyDescent="0.25">
      <c r="A16" s="38" t="s">
        <v>55</v>
      </c>
      <c r="B16" s="26"/>
      <c r="C16" s="29"/>
      <c r="D16" s="25"/>
      <c r="E16" s="21">
        <v>6</v>
      </c>
      <c r="F16" s="19" t="s">
        <v>37</v>
      </c>
    </row>
    <row r="17" spans="1:6" x14ac:dyDescent="0.25">
      <c r="A17" s="38" t="s">
        <v>56</v>
      </c>
      <c r="B17" s="25"/>
      <c r="C17" s="25"/>
      <c r="D17" s="25"/>
      <c r="E17" s="21">
        <v>12</v>
      </c>
      <c r="F17" s="19" t="s">
        <v>37</v>
      </c>
    </row>
    <row r="18" spans="1:6" x14ac:dyDescent="0.25">
      <c r="A18" s="37" t="s">
        <v>57</v>
      </c>
      <c r="B18" s="25"/>
      <c r="C18" s="25"/>
      <c r="D18" s="25"/>
      <c r="E18" s="21">
        <v>12</v>
      </c>
      <c r="F18" s="19" t="s">
        <v>37</v>
      </c>
    </row>
    <row r="19" spans="1:6" x14ac:dyDescent="0.25">
      <c r="A19" s="39" t="s">
        <v>58</v>
      </c>
      <c r="B19" s="25"/>
      <c r="C19" s="25"/>
      <c r="D19" s="25"/>
      <c r="E19" s="21">
        <v>7.7</v>
      </c>
      <c r="F19" s="19" t="s">
        <v>37</v>
      </c>
    </row>
    <row r="20" spans="1:6" x14ac:dyDescent="0.25">
      <c r="A20" s="38" t="s">
        <v>59</v>
      </c>
      <c r="B20" s="25"/>
      <c r="C20" s="27"/>
      <c r="D20" s="25"/>
      <c r="E20" s="21">
        <v>7.6</v>
      </c>
      <c r="F20" s="19" t="s">
        <v>37</v>
      </c>
    </row>
    <row r="21" spans="1:6" x14ac:dyDescent="0.25">
      <c r="A21" s="38" t="s">
        <v>43</v>
      </c>
      <c r="B21" s="25"/>
      <c r="C21" s="25"/>
      <c r="D21" s="25"/>
      <c r="E21" s="22">
        <v>12</v>
      </c>
      <c r="F21" s="19" t="s">
        <v>37</v>
      </c>
    </row>
    <row r="22" spans="1:6" x14ac:dyDescent="0.25">
      <c r="A22" s="37" t="s">
        <v>60</v>
      </c>
      <c r="B22" s="25">
        <v>78320035320</v>
      </c>
      <c r="C22" s="27" t="s">
        <v>61</v>
      </c>
      <c r="D22" s="25" t="s">
        <v>10</v>
      </c>
      <c r="E22" s="21">
        <v>6</v>
      </c>
      <c r="F22" s="19" t="s">
        <v>37</v>
      </c>
    </row>
    <row r="23" spans="1:6" x14ac:dyDescent="0.25">
      <c r="A23" s="40" t="s">
        <v>44</v>
      </c>
      <c r="B23" s="25"/>
      <c r="C23" s="30"/>
      <c r="D23" s="28"/>
      <c r="E23" s="21">
        <v>6</v>
      </c>
      <c r="F23" s="19" t="s">
        <v>37</v>
      </c>
    </row>
    <row r="24" spans="1:6" x14ac:dyDescent="0.25">
      <c r="A24" s="37" t="s">
        <v>62</v>
      </c>
      <c r="B24" s="25"/>
      <c r="C24" s="27"/>
      <c r="D24" s="25"/>
      <c r="E24" s="21">
        <v>6.2</v>
      </c>
      <c r="F24" s="19" t="s">
        <v>37</v>
      </c>
    </row>
    <row r="25" spans="1:6" x14ac:dyDescent="0.25">
      <c r="A25" s="37" t="s">
        <v>63</v>
      </c>
      <c r="B25" s="25"/>
      <c r="C25" s="28"/>
      <c r="D25" s="28"/>
      <c r="E25" s="21">
        <v>6</v>
      </c>
      <c r="F25" s="19" t="s">
        <v>37</v>
      </c>
    </row>
    <row r="26" spans="1:6" x14ac:dyDescent="0.25">
      <c r="A26" s="38" t="s">
        <v>45</v>
      </c>
      <c r="B26" s="25">
        <v>58936951251</v>
      </c>
      <c r="C26" s="27" t="s">
        <v>46</v>
      </c>
      <c r="D26" s="25" t="s">
        <v>10</v>
      </c>
      <c r="E26" s="21">
        <v>5.67</v>
      </c>
      <c r="F26" s="19" t="s">
        <v>37</v>
      </c>
    </row>
    <row r="27" spans="1:6" x14ac:dyDescent="0.25">
      <c r="A27" s="37" t="s">
        <v>64</v>
      </c>
      <c r="B27" s="26"/>
      <c r="C27" s="29"/>
      <c r="D27" s="26"/>
      <c r="E27" s="21">
        <v>12</v>
      </c>
      <c r="F27" s="41" t="s">
        <v>38</v>
      </c>
    </row>
    <row r="28" spans="1:6" x14ac:dyDescent="0.25">
      <c r="A28" s="37" t="s">
        <v>48</v>
      </c>
      <c r="B28" s="26"/>
      <c r="C28" s="29"/>
      <c r="D28" s="26"/>
      <c r="E28" s="21">
        <v>6</v>
      </c>
      <c r="F28" s="41" t="s">
        <v>38</v>
      </c>
    </row>
    <row r="29" spans="1:6" x14ac:dyDescent="0.25">
      <c r="A29" s="37" t="s">
        <v>65</v>
      </c>
      <c r="B29" s="42"/>
      <c r="C29" s="42"/>
      <c r="D29" s="42"/>
      <c r="E29" s="21">
        <v>9</v>
      </c>
      <c r="F29" s="41" t="s">
        <v>38</v>
      </c>
    </row>
    <row r="30" spans="1:6" ht="18" customHeight="1" x14ac:dyDescent="0.25">
      <c r="A30" s="11" t="s">
        <v>11</v>
      </c>
      <c r="B30" s="4" t="s">
        <v>12</v>
      </c>
      <c r="C30" s="8" t="s">
        <v>13</v>
      </c>
      <c r="D30" s="4" t="s">
        <v>10</v>
      </c>
      <c r="E30" s="22">
        <v>181.75</v>
      </c>
      <c r="F30" s="23" t="s">
        <v>14</v>
      </c>
    </row>
    <row r="31" spans="1:6" x14ac:dyDescent="0.25">
      <c r="A31" s="12" t="s">
        <v>33</v>
      </c>
      <c r="B31" s="9">
        <v>18683136487</v>
      </c>
      <c r="C31" s="8" t="s">
        <v>34</v>
      </c>
      <c r="D31" s="4" t="s">
        <v>10</v>
      </c>
      <c r="E31" s="22">
        <v>672.75</v>
      </c>
      <c r="F31" s="24" t="s">
        <v>42</v>
      </c>
    </row>
    <row r="32" spans="1:6" ht="15.75" thickBot="1" x14ac:dyDescent="0.3">
      <c r="A32" s="43" t="s">
        <v>66</v>
      </c>
      <c r="B32" s="44">
        <v>49353978858</v>
      </c>
      <c r="C32" s="45" t="s">
        <v>67</v>
      </c>
      <c r="D32" s="46" t="s">
        <v>10</v>
      </c>
      <c r="E32" s="47">
        <v>200</v>
      </c>
      <c r="F32" s="54" t="s">
        <v>68</v>
      </c>
    </row>
    <row r="33" spans="1:6" ht="15.75" thickBot="1" x14ac:dyDescent="0.3">
      <c r="A33" s="50" t="s">
        <v>15</v>
      </c>
      <c r="B33" s="51"/>
      <c r="C33" s="51"/>
      <c r="D33" s="52"/>
      <c r="E33" s="10">
        <f>SUM(E10:E32)</f>
        <v>1287.23</v>
      </c>
      <c r="F33" s="48"/>
    </row>
    <row r="36" spans="1:6" x14ac:dyDescent="0.2">
      <c r="A36" s="49" t="s">
        <v>16</v>
      </c>
      <c r="B36" s="49"/>
    </row>
    <row r="39" spans="1:6" x14ac:dyDescent="0.25">
      <c r="A39" s="13" t="s">
        <v>17</v>
      </c>
      <c r="B39" s="14" t="s">
        <v>8</v>
      </c>
    </row>
    <row r="40" spans="1:6" x14ac:dyDescent="0.25">
      <c r="A40" s="15" t="s">
        <v>18</v>
      </c>
      <c r="B40" s="31">
        <v>1840630.65</v>
      </c>
    </row>
    <row r="41" spans="1:6" x14ac:dyDescent="0.25">
      <c r="A41" s="15" t="s">
        <v>19</v>
      </c>
      <c r="B41" s="31">
        <v>254519.38</v>
      </c>
    </row>
    <row r="42" spans="1:6" x14ac:dyDescent="0.25">
      <c r="A42" s="15" t="s">
        <v>20</v>
      </c>
      <c r="B42" s="31">
        <v>74681.06</v>
      </c>
    </row>
    <row r="43" spans="1:6" x14ac:dyDescent="0.25">
      <c r="A43" s="15" t="s">
        <v>21</v>
      </c>
      <c r="B43" s="31">
        <v>9067.89</v>
      </c>
    </row>
    <row r="44" spans="1:6" x14ac:dyDescent="0.25">
      <c r="A44" s="15" t="s">
        <v>22</v>
      </c>
      <c r="B44" s="31">
        <v>298075.18</v>
      </c>
    </row>
    <row r="45" spans="1:6" x14ac:dyDescent="0.25">
      <c r="A45" s="15" t="s">
        <v>23</v>
      </c>
      <c r="B45" s="17">
        <v>3.34</v>
      </c>
    </row>
    <row r="46" spans="1:6" x14ac:dyDescent="0.25">
      <c r="A46" s="15" t="s">
        <v>24</v>
      </c>
      <c r="B46" s="32">
        <v>3128.08</v>
      </c>
    </row>
    <row r="47" spans="1:6" x14ac:dyDescent="0.25">
      <c r="A47" s="15" t="s">
        <v>25</v>
      </c>
      <c r="B47" s="32">
        <v>25690.09</v>
      </c>
    </row>
    <row r="48" spans="1:6" x14ac:dyDescent="0.25">
      <c r="A48" s="15" t="s">
        <v>26</v>
      </c>
      <c r="B48" s="32">
        <f>2*1410</f>
        <v>2820</v>
      </c>
    </row>
    <row r="49" spans="1:2" x14ac:dyDescent="0.25">
      <c r="A49" s="15" t="s">
        <v>27</v>
      </c>
      <c r="B49" s="32">
        <v>557.02</v>
      </c>
    </row>
    <row r="50" spans="1:2" ht="18" customHeight="1" x14ac:dyDescent="0.25">
      <c r="A50" s="15" t="s">
        <v>28</v>
      </c>
      <c r="B50" s="32">
        <v>455.64</v>
      </c>
    </row>
    <row r="51" spans="1:2" x14ac:dyDescent="0.25">
      <c r="A51" s="15" t="s">
        <v>29</v>
      </c>
      <c r="B51" s="17">
        <v>290.48</v>
      </c>
    </row>
    <row r="52" spans="1:2" x14ac:dyDescent="0.25">
      <c r="A52" s="15" t="s">
        <v>31</v>
      </c>
      <c r="B52" s="17">
        <v>356.28</v>
      </c>
    </row>
    <row r="53" spans="1:2" x14ac:dyDescent="0.25">
      <c r="A53" s="15" t="s">
        <v>32</v>
      </c>
      <c r="B53" s="17">
        <f>10.43+36.18+67.4</f>
        <v>114.01</v>
      </c>
    </row>
    <row r="54" spans="1:2" x14ac:dyDescent="0.25">
      <c r="A54" s="13" t="s">
        <v>30</v>
      </c>
      <c r="B54" s="16">
        <f>SUM(B40:B53)</f>
        <v>2510389.0999999996</v>
      </c>
    </row>
  </sheetData>
  <mergeCells count="4">
    <mergeCell ref="A7:B7"/>
    <mergeCell ref="A33:D33"/>
    <mergeCell ref="A36:B36"/>
    <mergeCell ref="A5:F5"/>
  </mergeCells>
  <conditionalFormatting sqref="A30">
    <cfRule type="duplicateValues" dxfId="0" priority="8"/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Antonija Vrbanić</dc:creator>
  <cp:lastModifiedBy>Antonija Vrbanić</cp:lastModifiedBy>
  <cp:lastPrinted>2024-08-14T13:30:17Z</cp:lastPrinted>
  <dcterms:created xsi:type="dcterms:W3CDTF">2024-05-17T10:26:20Z</dcterms:created>
  <dcterms:modified xsi:type="dcterms:W3CDTF">2024-10-18T11:05:15Z</dcterms:modified>
</cp:coreProperties>
</file>